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1. Transportasi (Tabular)" sheetId="1" state="visible" r:id="rId1"/>
    <sheet xmlns:r="http://schemas.openxmlformats.org/officeDocument/2006/relationships" name="2. Penugasan (Assignment)" sheetId="2" state="visible" r:id="rId2"/>
    <sheet xmlns:r="http://schemas.openxmlformats.org/officeDocument/2006/relationships" name="3. Shortest Path" sheetId="3" state="visible" r:id="rId3"/>
    <sheet xmlns:r="http://schemas.openxmlformats.org/officeDocument/2006/relationships" name="4. Maximal Flow" sheetId="4" state="visible" r:id="rId4"/>
  </sheets>
  <definedNames/>
  <calcPr calcId="124519" fullCalcOnLoad="1"/>
</workbook>
</file>

<file path=xl/styles.xml><?xml version="1.0" encoding="utf-8"?>
<styleSheet xmlns="http://schemas.openxmlformats.org/spreadsheetml/2006/main">
  <numFmts count="1">
    <numFmt numFmtId="164" formatCode="Rp #,##0"/>
  </numFmts>
  <fonts count="9">
    <font>
      <name val="Calibri"/>
      <family val="2"/>
      <color theme="1"/>
      <sz val="11"/>
      <scheme val="minor"/>
    </font>
    <font>
      <b val="1"/>
      <color rgb="001F2937"/>
      <sz val="14"/>
    </font>
    <font>
      <b val="1"/>
      <color rgb="004F46E5"/>
      <sz val="12"/>
    </font>
    <font>
      <b val="1"/>
      <color rgb="00FFFFFF"/>
      <sz val="11"/>
    </font>
    <font>
      <b val="1"/>
      <color rgb="00374151"/>
      <sz val="10"/>
    </font>
    <font>
      <b val="1"/>
      <color rgb="0092400E"/>
      <sz val="11"/>
    </font>
    <font>
      <i val="1"/>
      <color rgb="001E40AF"/>
      <sz val="10"/>
    </font>
    <font>
      <b val="1"/>
      <color rgb="00065F46"/>
      <sz val="11"/>
    </font>
    <font>
      <color rgb="00374151"/>
      <sz val="10"/>
    </font>
  </fonts>
  <fills count="7">
    <fill>
      <patternFill/>
    </fill>
    <fill>
      <patternFill patternType="gray125"/>
    </fill>
    <fill>
      <patternFill patternType="solid">
        <fgColor rgb="001F2937"/>
        <bgColor rgb="001F2937"/>
      </patternFill>
    </fill>
    <fill>
      <patternFill patternType="solid">
        <fgColor rgb="00F3F4F6"/>
        <bgColor rgb="00F3F4F6"/>
      </patternFill>
    </fill>
    <fill>
      <patternFill patternType="solid">
        <fgColor rgb="00FEF9C3"/>
        <bgColor rgb="00FEF9C3"/>
      </patternFill>
    </fill>
    <fill>
      <patternFill patternType="solid">
        <fgColor rgb="00DBEAFE"/>
        <bgColor rgb="00DBEAFE"/>
      </patternFill>
    </fill>
    <fill>
      <patternFill patternType="solid">
        <fgColor rgb="00D1FAE5"/>
        <bgColor rgb="00D1FAE5"/>
      </patternFill>
    </fill>
  </fills>
  <borders count="2">
    <border>
      <left/>
      <right/>
      <top/>
      <bottom/>
      <diagonal/>
    </border>
    <border>
      <left style="thin"/>
      <right style="thin"/>
      <top style="thin"/>
      <bottom style="thin"/>
    </border>
  </borders>
  <cellStyleXfs count="1">
    <xf numFmtId="0" fontId="0" fillId="0" borderId="0"/>
  </cellStyleXfs>
  <cellXfs count="12">
    <xf numFmtId="0" fontId="0" fillId="0" borderId="0" pivotButton="0" quotePrefix="0" xfId="0"/>
    <xf numFmtId="0" fontId="1" fillId="0" borderId="0" pivotButton="0" quotePrefix="0" xfId="0"/>
    <xf numFmtId="0" fontId="2" fillId="0" borderId="0" pivotButton="0" quotePrefix="0" xfId="0"/>
    <xf numFmtId="0" fontId="3" fillId="2" borderId="1" applyAlignment="1" pivotButton="0" quotePrefix="0" xfId="0">
      <alignment horizontal="left" vertical="center" wrapText="1"/>
    </xf>
    <xf numFmtId="0" fontId="4" fillId="3" borderId="1" applyAlignment="1" pivotButton="0" quotePrefix="0" xfId="0">
      <alignment horizontal="left" vertical="center" wrapText="1"/>
    </xf>
    <xf numFmtId="164" fontId="5" fillId="4" borderId="1" applyAlignment="1" pivotButton="0" quotePrefix="0" xfId="0">
      <alignment horizontal="left" vertical="center" wrapText="1"/>
    </xf>
    <xf numFmtId="0" fontId="5" fillId="4" borderId="1" applyAlignment="1" pivotButton="0" quotePrefix="0" xfId="0">
      <alignment horizontal="left" vertical="center" wrapText="1"/>
    </xf>
    <xf numFmtId="0" fontId="6" fillId="5" borderId="1" applyAlignment="1" pivotButton="0" quotePrefix="0" xfId="0">
      <alignment horizontal="left" vertical="center" wrapText="1"/>
    </xf>
    <xf numFmtId="164" fontId="7" fillId="6" borderId="1" applyAlignment="1" pivotButton="0" quotePrefix="0" xfId="0">
      <alignment horizontal="left" vertical="center" wrapText="1"/>
    </xf>
    <xf numFmtId="0" fontId="8" fillId="0" borderId="1" applyAlignment="1" pivotButton="0" quotePrefix="0" xfId="0">
      <alignment vertical="top" wrapText="1"/>
    </xf>
    <xf numFmtId="0" fontId="0" fillId="0" borderId="1" pivotButton="0" quotePrefix="0" xfId="0"/>
    <xf numFmtId="0" fontId="7" fillId="6" borderId="1" applyAlignment="1" pivotButton="0" quotePrefix="0" xfId="0">
      <alignment horizontal="lef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25"/>
  <sheetViews>
    <sheetView workbookViewId="0">
      <selection activeCell="A1" sqref="A1"/>
    </sheetView>
  </sheetViews>
  <sheetFormatPr baseColWidth="8" defaultRowHeight="15"/>
  <cols>
    <col width="35" customWidth="1" min="1" max="1"/>
    <col width="15" customWidth="1" min="2" max="2"/>
    <col width="15" customWidth="1" min="3" max="3"/>
    <col width="15" customWidth="1" min="4" max="4"/>
    <col width="20" customWidth="1" min="5" max="5"/>
    <col width="10" customWidth="1" min="6" max="6"/>
  </cols>
  <sheetData>
    <row r="1">
      <c r="A1" s="1" t="inlineStr">
        <is>
          <t>MODEL TRANSPORTASI: DISTRIBUSI KOPI NUSANTARA</t>
        </is>
      </c>
    </row>
    <row r="3">
      <c r="A3" s="2" t="inlineStr">
        <is>
          <t>BIAYA PENGIRIMAN (Ribu Rp per Ton)</t>
        </is>
      </c>
    </row>
    <row r="4">
      <c r="A4" s="3" t="inlineStr">
        <is>
          <t>Pabrik \ Gudang</t>
        </is>
      </c>
      <c r="B4" s="3" t="inlineStr">
        <is>
          <t>Jakarta</t>
        </is>
      </c>
      <c r="C4" s="3" t="inlineStr">
        <is>
          <t>Surabaya</t>
        </is>
      </c>
      <c r="D4" s="3" t="inlineStr">
        <is>
          <t>Makassar</t>
        </is>
      </c>
      <c r="E4" s="3" t="inlineStr">
        <is>
          <t>Supply (Ton)</t>
        </is>
      </c>
    </row>
    <row r="5">
      <c r="A5" s="4" t="inlineStr">
        <is>
          <t>Pabrik Medan</t>
        </is>
      </c>
      <c r="B5" s="5" t="n">
        <v>120</v>
      </c>
      <c r="C5" s="5" t="n">
        <v>150</v>
      </c>
      <c r="D5" s="5" t="n">
        <v>200</v>
      </c>
      <c r="E5" s="6" t="n">
        <v>200</v>
      </c>
    </row>
    <row r="6">
      <c r="A6" s="4" t="inlineStr">
        <is>
          <t>Pabrik Bandung</t>
        </is>
      </c>
      <c r="B6" s="5" t="n">
        <v>100</v>
      </c>
      <c r="C6" s="5" t="n">
        <v>110</v>
      </c>
      <c r="D6" s="5" t="n">
        <v>180</v>
      </c>
      <c r="E6" s="6" t="n">
        <v>250</v>
      </c>
    </row>
    <row r="7">
      <c r="A7" s="4" t="inlineStr">
        <is>
          <t>Pabrik Malang</t>
        </is>
      </c>
      <c r="B7" s="5" t="n">
        <v>160</v>
      </c>
      <c r="C7" s="5" t="n">
        <v>90</v>
      </c>
      <c r="D7" s="5" t="n">
        <v>130</v>
      </c>
      <c r="E7" s="6" t="n">
        <v>220</v>
      </c>
    </row>
    <row r="9">
      <c r="A9" s="2" t="inlineStr">
        <is>
          <t>VARIABEL KEPUTUSAN (Jumlah Dikirim)</t>
        </is>
      </c>
    </row>
    <row r="10">
      <c r="A10" s="3" t="inlineStr">
        <is>
          <t>Pabrik \ Gudang</t>
        </is>
      </c>
      <c r="B10" s="3" t="inlineStr">
        <is>
          <t>Jakarta</t>
        </is>
      </c>
      <c r="C10" s="3" t="inlineStr">
        <is>
          <t>Surabaya</t>
        </is>
      </c>
      <c r="D10" s="3" t="inlineStr">
        <is>
          <t>Makassar</t>
        </is>
      </c>
      <c r="E10" s="3" t="inlineStr">
        <is>
          <t>Flow Out (Total Dikirim)</t>
        </is>
      </c>
    </row>
    <row r="11">
      <c r="A11" s="4" t="inlineStr">
        <is>
          <t>Pabrik Medan</t>
        </is>
      </c>
      <c r="B11" s="6" t="n">
        <v>0</v>
      </c>
      <c r="C11" s="6" t="n">
        <v>0</v>
      </c>
      <c r="D11" s="6" t="n">
        <v>0</v>
      </c>
      <c r="E11" s="7">
        <f>SUM(B11:D11)</f>
        <v/>
      </c>
    </row>
    <row r="12">
      <c r="A12" s="4" t="inlineStr">
        <is>
          <t>Pabrik Bandung</t>
        </is>
      </c>
      <c r="B12" s="6" t="n">
        <v>0</v>
      </c>
      <c r="C12" s="6" t="n">
        <v>0</v>
      </c>
      <c r="D12" s="6" t="n">
        <v>0</v>
      </c>
      <c r="E12" s="7">
        <f>SUM(B12:D12)</f>
        <v/>
      </c>
    </row>
    <row r="13">
      <c r="A13" s="4" t="inlineStr">
        <is>
          <t>Pabrik Malang</t>
        </is>
      </c>
      <c r="B13" s="6" t="n">
        <v>0</v>
      </c>
      <c r="C13" s="6" t="n">
        <v>0</v>
      </c>
      <c r="D13" s="6" t="n">
        <v>0</v>
      </c>
      <c r="E13" s="7">
        <f>SUM(B13:D13)</f>
        <v/>
      </c>
    </row>
    <row r="15">
      <c r="A15" s="4" t="inlineStr">
        <is>
          <t>Demand (Total Diterima)</t>
        </is>
      </c>
      <c r="B15" s="7">
        <f>SUM(B11:B13)</f>
        <v/>
      </c>
      <c r="C15" s="7">
        <f>SUM(C11:C13)</f>
        <v/>
      </c>
      <c r="D15" s="7">
        <f>SUM(D11:D13)</f>
        <v/>
      </c>
    </row>
    <row r="17">
      <c r="A17" s="2" t="inlineStr">
        <is>
          <t>FUNGSI TUJUAN &amp; KENDALA</t>
        </is>
      </c>
    </row>
    <row r="18">
      <c r="A18" s="4" t="inlineStr">
        <is>
          <t>TOTAL BIAYA TRANSPORTASI (Min)</t>
        </is>
      </c>
      <c r="B18" s="8">
        <f>SUMPRODUCT(B5:D7, B11:D13)</f>
        <v/>
      </c>
    </row>
    <row r="20">
      <c r="A20" s="4" t="inlineStr">
        <is>
          <t>Kendala Supply (Medan)</t>
        </is>
      </c>
      <c r="B20" s="7">
        <f>E11</f>
        <v/>
      </c>
      <c r="C20" t="inlineStr">
        <is>
          <t>&lt;=</t>
        </is>
      </c>
      <c r="D20" s="4">
        <f>E5</f>
        <v/>
      </c>
    </row>
    <row r="21">
      <c r="A21" s="4" t="inlineStr">
        <is>
          <t>Kendala Demand (Jakarta)</t>
        </is>
      </c>
      <c r="B21" s="7">
        <f>B15</f>
        <v/>
      </c>
      <c r="C21" t="inlineStr">
        <is>
          <t>&gt;=</t>
        </is>
      </c>
      <c r="D21" s="4" t="n">
        <v>200</v>
      </c>
    </row>
    <row r="23">
      <c r="A23" s="9" t="inlineStr">
        <is>
          <t>TRIK EXCEL: LAYOUT TABULAR
Daripada membuat ratusan kolom untuk setiap variabel X_ij, kita gunakan layout tabular (Baris = Pabrik, Kolom = Gudang). Gunakan SUMPRODUCT untuk fungsi tujuan, dan SUM untuk menghitung Flow Out (baris) serta Flow In (kolom).</t>
        </is>
      </c>
      <c r="B23" s="10" t="n"/>
      <c r="C23" s="10" t="n"/>
      <c r="D23" s="10" t="n"/>
      <c r="E23" s="10" t="n"/>
      <c r="F23" s="10" t="n"/>
    </row>
    <row r="24">
      <c r="B24" s="10" t="n"/>
      <c r="C24" s="10" t="n"/>
      <c r="D24" s="10" t="n"/>
      <c r="E24" s="10" t="n"/>
      <c r="F24" s="10" t="n"/>
    </row>
    <row r="25">
      <c r="B25" s="10" t="n"/>
      <c r="C25" s="10" t="n"/>
      <c r="D25" s="10" t="n"/>
      <c r="E25" s="10" t="n"/>
      <c r="F25" s="10" t="n"/>
    </row>
  </sheetData>
  <mergeCells count="2">
    <mergeCell ref="A23:F25"/>
    <mergeCell ref="A1:F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25"/>
  <sheetViews>
    <sheetView workbookViewId="0">
      <selection activeCell="A1" sqref="A1"/>
    </sheetView>
  </sheetViews>
  <sheetFormatPr baseColWidth="8" defaultRowHeight="15"/>
  <cols>
    <col width="35" customWidth="1" min="1" max="1"/>
    <col width="15" customWidth="1" min="2" max="2"/>
    <col width="15" customWidth="1" min="3" max="3"/>
    <col width="15" customWidth="1" min="4" max="4"/>
    <col width="15" customWidth="1" min="5" max="5"/>
    <col width="15" customWidth="1" min="6" max="6"/>
    <col width="10" customWidth="1" min="7" max="7"/>
  </cols>
  <sheetData>
    <row r="1">
      <c r="A1" s="1" t="inlineStr">
        <is>
          <t>MODEL PENUGASAN: PENUGASAN TEKNISI IT</t>
        </is>
      </c>
    </row>
    <row r="3">
      <c r="A3" s="2" t="inlineStr">
        <is>
          <t>ESTIMASI WAKTU PENGERJAAN (Jam)</t>
        </is>
      </c>
    </row>
    <row r="4">
      <c r="A4" s="3" t="inlineStr">
        <is>
          <t>Teknisi \ Proyek</t>
        </is>
      </c>
      <c r="B4" s="3" t="inlineStr">
        <is>
          <t>Proyek 1</t>
        </is>
      </c>
      <c r="C4" s="3" t="inlineStr">
        <is>
          <t>Proyek 2</t>
        </is>
      </c>
      <c r="D4" s="3" t="inlineStr">
        <is>
          <t>Proyek 3</t>
        </is>
      </c>
      <c r="E4" s="3" t="inlineStr">
        <is>
          <t>Proyek 4</t>
        </is>
      </c>
    </row>
    <row r="5">
      <c r="A5" s="4" t="inlineStr">
        <is>
          <t>Teknisi Andi</t>
        </is>
      </c>
      <c r="B5" s="6" t="n">
        <v>10</v>
      </c>
      <c r="C5" s="6" t="n">
        <v>12</v>
      </c>
      <c r="D5" s="6" t="n">
        <v>15</v>
      </c>
      <c r="E5" s="6" t="n">
        <v>11</v>
      </c>
    </row>
    <row r="6">
      <c r="A6" s="4" t="inlineStr">
        <is>
          <t>Teknisi Budi</t>
        </is>
      </c>
      <c r="B6" s="6" t="n">
        <v>14</v>
      </c>
      <c r="C6" s="6" t="n">
        <v>10</v>
      </c>
      <c r="D6" s="6" t="n">
        <v>12</v>
      </c>
      <c r="E6" s="6" t="n">
        <v>13</v>
      </c>
    </row>
    <row r="7">
      <c r="A7" s="4" t="inlineStr">
        <is>
          <t>Teknisi Cici</t>
        </is>
      </c>
      <c r="B7" s="6" t="n">
        <v>12</v>
      </c>
      <c r="C7" s="6" t="n">
        <v>14</v>
      </c>
      <c r="D7" s="6" t="n">
        <v>11</v>
      </c>
      <c r="E7" s="6" t="n">
        <v>10</v>
      </c>
    </row>
    <row r="8">
      <c r="A8" s="4" t="inlineStr">
        <is>
          <t>Teknisi Dedi</t>
        </is>
      </c>
      <c r="B8" s="6" t="n">
        <v>11</v>
      </c>
      <c r="C8" s="6" t="n">
        <v>13</v>
      </c>
      <c r="D8" s="6" t="n">
        <v>14</v>
      </c>
      <c r="E8" s="6" t="n">
        <v>12</v>
      </c>
    </row>
    <row r="10">
      <c r="A10" s="2" t="inlineStr">
        <is>
          <t>VARIABEL KEPUTUSAN (Biner 0/1)</t>
        </is>
      </c>
    </row>
    <row r="11">
      <c r="A11" s="4" t="inlineStr">
        <is>
          <t>Teknisi Andi</t>
        </is>
      </c>
      <c r="B11" s="6" t="n">
        <v>0</v>
      </c>
      <c r="C11" s="6" t="n">
        <v>0</v>
      </c>
      <c r="D11" s="6" t="n">
        <v>0</v>
      </c>
      <c r="E11" s="6" t="n">
        <v>0</v>
      </c>
      <c r="F11" s="7">
        <f>SUM(B11:E11)</f>
        <v/>
      </c>
    </row>
    <row r="12">
      <c r="A12" s="4" t="inlineStr">
        <is>
          <t>Teknisi Budi</t>
        </is>
      </c>
      <c r="B12" s="6" t="n">
        <v>0</v>
      </c>
      <c r="C12" s="6" t="n">
        <v>0</v>
      </c>
      <c r="D12" s="6" t="n">
        <v>0</v>
      </c>
      <c r="E12" s="6" t="n">
        <v>0</v>
      </c>
      <c r="F12" s="7">
        <f>SUM(B12:E12)</f>
        <v/>
      </c>
    </row>
    <row r="13">
      <c r="A13" s="4" t="inlineStr">
        <is>
          <t>Teknisi Cici</t>
        </is>
      </c>
      <c r="B13" s="6" t="n">
        <v>0</v>
      </c>
      <c r="C13" s="6" t="n">
        <v>0</v>
      </c>
      <c r="D13" s="6" t="n">
        <v>0</v>
      </c>
      <c r="E13" s="6" t="n">
        <v>0</v>
      </c>
      <c r="F13" s="7">
        <f>SUM(B13:E13)</f>
        <v/>
      </c>
    </row>
    <row r="14">
      <c r="A14" s="4" t="inlineStr">
        <is>
          <t>Teknisi Dedi</t>
        </is>
      </c>
      <c r="B14" s="6" t="n">
        <v>0</v>
      </c>
      <c r="C14" s="6" t="n">
        <v>0</v>
      </c>
      <c r="D14" s="6" t="n">
        <v>0</v>
      </c>
      <c r="E14" s="6" t="n">
        <v>0</v>
      </c>
      <c r="F14" s="7">
        <f>SUM(B14:E14)</f>
        <v/>
      </c>
    </row>
    <row r="16">
      <c r="A16" s="2" t="inlineStr">
        <is>
          <t>FUNGSI TUJUAN &amp; KENDALA</t>
        </is>
      </c>
    </row>
    <row r="17">
      <c r="A17" s="4" t="inlineStr">
        <is>
          <t>TOTAL WAKTU (Min)</t>
        </is>
      </c>
      <c r="B17" s="11">
        <f>SUMPRODUCT(B5:E8, B11:E14)</f>
        <v/>
      </c>
    </row>
    <row r="19">
      <c r="A19" s="4" t="inlineStr">
        <is>
          <t>Kendala Kolom (Proyek 1)</t>
        </is>
      </c>
      <c r="B19" s="7">
        <f>SUM(B11:B14)</f>
        <v/>
      </c>
      <c r="C19" t="inlineStr">
        <is>
          <t>=</t>
        </is>
      </c>
      <c r="D19" s="4" t="n">
        <v>1</v>
      </c>
    </row>
    <row r="21">
      <c r="A21" s="4" t="inlineStr">
        <is>
          <t>Kendala Baris (Teknisi Andi)</t>
        </is>
      </c>
      <c r="B21" s="7">
        <f>F11</f>
        <v/>
      </c>
      <c r="C21" t="inlineStr">
        <is>
          <t>=</t>
        </is>
      </c>
      <c r="D21" s="4" t="n">
        <v>1</v>
      </c>
    </row>
    <row r="23">
      <c r="A23" s="9" t="inlineStr">
        <is>
          <t>RAHASIA EXCEL: INTEGER OTOMATIS
Meskipun ini masalah bilangan bulat (0 atau 1), Anda TIDAK PERLU mencentang opsi 'Integer' di Solver. Sifat alami dari model jaringan menjamin bahwa jika Supply dan Demand adalah 1, solusi optimal akan otomatis berupa 0 atau 1. Cukup gunakan Simplex LP!</t>
        </is>
      </c>
      <c r="B23" s="10" t="n"/>
      <c r="C23" s="10" t="n"/>
      <c r="D23" s="10" t="n"/>
      <c r="E23" s="10" t="n"/>
      <c r="F23" s="10" t="n"/>
    </row>
    <row r="24">
      <c r="B24" s="10" t="n"/>
      <c r="C24" s="10" t="n"/>
      <c r="D24" s="10" t="n"/>
      <c r="E24" s="10" t="n"/>
      <c r="F24" s="10" t="n"/>
    </row>
    <row r="25">
      <c r="B25" s="10" t="n"/>
      <c r="C25" s="10" t="n"/>
      <c r="D25" s="10" t="n"/>
      <c r="E25" s="10" t="n"/>
      <c r="F25" s="10" t="n"/>
    </row>
  </sheetData>
  <mergeCells count="2">
    <mergeCell ref="A23:F25"/>
    <mergeCell ref="A1:F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22"/>
  <sheetViews>
    <sheetView workbookViewId="0">
      <selection activeCell="A1" sqref="A1"/>
    </sheetView>
  </sheetViews>
  <sheetFormatPr baseColWidth="8" defaultRowHeight="15"/>
  <cols>
    <col width="35" customWidth="1" min="1" max="1"/>
    <col width="15" customWidth="1" min="2" max="2"/>
    <col width="15" customWidth="1" min="3" max="3"/>
    <col width="20" customWidth="1" min="4" max="4"/>
    <col width="10" customWidth="1" min="5" max="5"/>
    <col width="10" customWidth="1" min="6" max="6"/>
  </cols>
  <sheetData>
    <row r="1">
      <c r="A1" s="1" t="inlineStr">
        <is>
          <t>SHORTHEST PATH: RUTE PENGIRIMAN BARANG</t>
        </is>
      </c>
    </row>
    <row r="3">
      <c r="A3" s="2" t="inlineStr">
        <is>
          <t>DATA JARINGAN (5 Node)</t>
        </is>
      </c>
    </row>
    <row r="4">
      <c r="A4" s="3" t="inlineStr">
        <is>
          <t>Arcs (Rute)</t>
        </is>
      </c>
      <c r="B4" s="3" t="inlineStr">
        <is>
          <t>Jarak (Km)</t>
        </is>
      </c>
      <c r="C4" s="3" t="inlineStr">
        <is>
          <t>Variabel Aliran (X)</t>
        </is>
      </c>
      <c r="D4" s="3" t="inlineStr">
        <is>
          <t>Net Flow Constraint</t>
        </is>
      </c>
    </row>
    <row r="5">
      <c r="A5" s="4" t="inlineStr">
        <is>
          <t>Node 1 -&gt; Node 2</t>
        </is>
      </c>
      <c r="B5" s="6" t="n">
        <v>100</v>
      </c>
      <c r="C5" s="6" t="n">
        <v>0</v>
      </c>
    </row>
    <row r="6">
      <c r="A6" s="4" t="inlineStr">
        <is>
          <t>Node 1 -&gt; Node 3</t>
        </is>
      </c>
      <c r="B6" s="6" t="n">
        <v>150</v>
      </c>
      <c r="C6" s="6" t="n">
        <v>0</v>
      </c>
    </row>
    <row r="7">
      <c r="A7" s="4" t="inlineStr">
        <is>
          <t>Node 2 -&gt; Node 3</t>
        </is>
      </c>
      <c r="B7" s="6" t="n">
        <v>50</v>
      </c>
      <c r="C7" s="6" t="n">
        <v>0</v>
      </c>
    </row>
    <row r="8">
      <c r="A8" s="4" t="inlineStr">
        <is>
          <t>Node 2 -&gt; Node 4</t>
        </is>
      </c>
      <c r="B8" s="6" t="n">
        <v>200</v>
      </c>
      <c r="C8" s="6" t="n">
        <v>0</v>
      </c>
    </row>
    <row r="9">
      <c r="A9" s="4" t="inlineStr">
        <is>
          <t>Node 3 -&gt; Node 4</t>
        </is>
      </c>
      <c r="B9" s="6" t="n">
        <v>100</v>
      </c>
      <c r="C9" s="6" t="n">
        <v>0</v>
      </c>
    </row>
    <row r="10">
      <c r="A10" s="4" t="inlineStr">
        <is>
          <t>Node 3 -&gt; Node 5</t>
        </is>
      </c>
      <c r="B10" s="6" t="n">
        <v>250</v>
      </c>
      <c r="C10" s="6" t="n">
        <v>0</v>
      </c>
    </row>
    <row r="11">
      <c r="A11" s="4" t="inlineStr">
        <is>
          <t>Node 4 -&gt; Node 5</t>
        </is>
      </c>
      <c r="B11" s="6" t="n">
        <v>120</v>
      </c>
      <c r="C11" s="6" t="n">
        <v>0</v>
      </c>
    </row>
    <row r="13">
      <c r="A13" s="2" t="inlineStr">
        <is>
          <t>FUNGSI TUJUAN &amp; KENDALA NET FLOW</t>
        </is>
      </c>
    </row>
    <row r="14">
      <c r="A14" s="4" t="inlineStr">
        <is>
          <t>TOTAL JARAK (Min)</t>
        </is>
      </c>
      <c r="B14" s="11">
        <f>SUMPRODUCT(B5:B11, C5:C11)</f>
        <v/>
      </c>
    </row>
    <row r="16">
      <c r="A16" s="4" t="inlineStr">
        <is>
          <t>Node 1 (Asal)</t>
        </is>
      </c>
      <c r="B16" s="7">
        <f>C5+C6 - 0</f>
        <v/>
      </c>
      <c r="C16" t="inlineStr">
        <is>
          <t>=</t>
        </is>
      </c>
      <c r="D16" s="4" t="n">
        <v>-1</v>
      </c>
    </row>
    <row r="17">
      <c r="A17" s="4" t="inlineStr">
        <is>
          <t>Node 5 (Tujuan)</t>
        </is>
      </c>
      <c r="B17" s="7">
        <f>C10+C12 - 0</f>
        <v/>
      </c>
      <c r="C17" t="inlineStr">
        <is>
          <t>=</t>
        </is>
      </c>
      <c r="D17" s="4" t="n">
        <v>1</v>
      </c>
    </row>
    <row r="18">
      <c r="A18" s="4" t="inlineStr">
        <is>
          <t>Node 2 (Transit)</t>
        </is>
      </c>
      <c r="B18" s="7">
        <f>(C7+C8) - (C5)</f>
        <v/>
      </c>
      <c r="C18" t="inlineStr">
        <is>
          <t>=</t>
        </is>
      </c>
      <c r="D18" s="4" t="n">
        <v>0</v>
      </c>
    </row>
    <row r="20">
      <c r="A20" s="9" t="inlineStr">
        <is>
          <t>TRIK EXCEL: TRANS-SHIPMENT
Shortest path dimodelkan sebagai masalah transshipment. Node Asal memiliki Supply = 1 (atau -1), Node Tujuan memiliki Demand = 1, dan semua Node Transit memiliki Net Flow = 0. Solver akan otomatis memilih rute dengan variabel = 1 (dilalui) dan 0 (tidak dilalui).</t>
        </is>
      </c>
      <c r="B20" s="10" t="n"/>
      <c r="C20" s="10" t="n"/>
      <c r="D20" s="10" t="n"/>
      <c r="E20" s="10" t="n"/>
      <c r="F20" s="10" t="n"/>
    </row>
    <row r="21">
      <c r="B21" s="10" t="n"/>
      <c r="C21" s="10" t="n"/>
      <c r="D21" s="10" t="n"/>
      <c r="E21" s="10" t="n"/>
      <c r="F21" s="10" t="n"/>
    </row>
    <row r="22">
      <c r="B22" s="10" t="n"/>
      <c r="C22" s="10" t="n"/>
      <c r="D22" s="10" t="n"/>
      <c r="E22" s="10" t="n"/>
      <c r="F22" s="10" t="n"/>
    </row>
  </sheetData>
  <mergeCells count="2">
    <mergeCell ref="A1:F1"/>
    <mergeCell ref="A20:F2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23"/>
  <sheetViews>
    <sheetView workbookViewId="0">
      <selection activeCell="A1" sqref="A1"/>
    </sheetView>
  </sheetViews>
  <sheetFormatPr baseColWidth="8" defaultRowHeight="15"/>
  <cols>
    <col width="35" customWidth="1" min="1" max="1"/>
    <col width="15" customWidth="1" min="2" max="2"/>
    <col width="15" customWidth="1" min="3" max="3"/>
    <col width="20" customWidth="1" min="4" max="4"/>
    <col width="10" customWidth="1" min="5" max="5"/>
    <col width="10" customWidth="1" min="6" max="6"/>
  </cols>
  <sheetData>
    <row r="1">
      <c r="A1" s="1" t="inlineStr">
        <is>
          <t>MAXIMAL FLOW: JARINGAN PIPA MINYAK</t>
        </is>
      </c>
    </row>
    <row r="3">
      <c r="A3" s="2" t="inlineStr">
        <is>
          <t>DATA JARINGAN (4 Node)</t>
        </is>
      </c>
    </row>
    <row r="4">
      <c r="A4" s="3" t="inlineStr">
        <is>
          <t>Arcs (Pipa)</t>
        </is>
      </c>
      <c r="B4" s="3" t="inlineStr">
        <is>
          <t>Kapasitas Maks</t>
        </is>
      </c>
      <c r="C4" s="3" t="inlineStr">
        <is>
          <t>Variabel Aliran (X)</t>
        </is>
      </c>
      <c r="D4" s="3" t="inlineStr">
        <is>
          <t>Net Flow Constraint</t>
        </is>
      </c>
    </row>
    <row r="5">
      <c r="A5" s="4" t="inlineStr">
        <is>
          <t>Node 1 -&gt; Node 2</t>
        </is>
      </c>
      <c r="B5" s="6" t="n">
        <v>50</v>
      </c>
      <c r="C5" s="6" t="n">
        <v>0</v>
      </c>
    </row>
    <row r="6">
      <c r="A6" s="4" t="inlineStr">
        <is>
          <t>Node 1 -&gt; Node 3</t>
        </is>
      </c>
      <c r="B6" s="6" t="n">
        <v>60</v>
      </c>
      <c r="C6" s="6" t="n">
        <v>0</v>
      </c>
    </row>
    <row r="7">
      <c r="A7" s="4" t="inlineStr">
        <is>
          <t>Node 2 -&gt; Node 3</t>
        </is>
      </c>
      <c r="B7" s="6" t="n">
        <v>20</v>
      </c>
      <c r="C7" s="6" t="n">
        <v>0</v>
      </c>
    </row>
    <row r="8">
      <c r="A8" s="4" t="inlineStr">
        <is>
          <t>Node 2 -&gt; Node 4</t>
        </is>
      </c>
      <c r="B8" s="6" t="n">
        <v>40</v>
      </c>
      <c r="C8" s="6" t="n">
        <v>0</v>
      </c>
    </row>
    <row r="9">
      <c r="A9" s="4" t="inlineStr">
        <is>
          <t>Node 3 -&gt; Node 4</t>
        </is>
      </c>
      <c r="B9" s="6" t="n">
        <v>70</v>
      </c>
      <c r="C9" s="6" t="n">
        <v>0</v>
      </c>
    </row>
    <row r="10">
      <c r="A10" s="4" t="inlineStr">
        <is>
          <t>Node 4 -&gt; Node 1 (DUMMY)</t>
        </is>
      </c>
      <c r="B10" s="6" t="n">
        <v>9999</v>
      </c>
      <c r="C10" s="6" t="n">
        <v>0</v>
      </c>
    </row>
    <row r="12">
      <c r="A12" s="2" t="inlineStr">
        <is>
          <t>FUNGSI TUJUAN &amp; KENDALA</t>
        </is>
      </c>
    </row>
    <row r="13">
      <c r="A13" s="4" t="inlineStr">
        <is>
          <t>TOTAL ALIRAN (Maks)</t>
        </is>
      </c>
      <c r="B13" s="11">
        <f>C10</f>
        <v/>
      </c>
    </row>
    <row r="15">
      <c r="A15" s="4" t="inlineStr">
        <is>
          <t>Kendala Kapasitas (Pipa 1-&gt;2)</t>
        </is>
      </c>
      <c r="B15" s="7">
        <f>C5</f>
        <v/>
      </c>
      <c r="C15" t="inlineStr">
        <is>
          <t>&lt;=</t>
        </is>
      </c>
      <c r="D15" s="4">
        <f>B5</f>
        <v/>
      </c>
    </row>
    <row r="16">
      <c r="A16" s="4" t="inlineStr">
        <is>
          <t>Kendala Kapasitas (Pipa 1-&gt;3)</t>
        </is>
      </c>
      <c r="B16" s="7">
        <f>C6</f>
        <v/>
      </c>
      <c r="C16" t="inlineStr">
        <is>
          <t>&lt;=</t>
        </is>
      </c>
      <c r="D16" s="4">
        <f>B6</f>
        <v/>
      </c>
    </row>
    <row r="18">
      <c r="A18" s="4" t="inlineStr">
        <is>
          <t>Net Flow Node 1</t>
        </is>
      </c>
      <c r="B18" s="7">
        <f>(C5+C6) - (C10)</f>
        <v/>
      </c>
      <c r="C18" t="inlineStr">
        <is>
          <t>=</t>
        </is>
      </c>
      <c r="D18" s="4" t="n">
        <v>0</v>
      </c>
    </row>
    <row r="19">
      <c r="A19" s="4" t="inlineStr">
        <is>
          <t>Net Flow Node 2</t>
        </is>
      </c>
      <c r="B19" s="7">
        <f>(C7+C8) - (C5)</f>
        <v/>
      </c>
      <c r="C19" t="inlineStr">
        <is>
          <t>=</t>
        </is>
      </c>
      <c r="D19" s="4" t="n">
        <v>0</v>
      </c>
    </row>
    <row r="21">
      <c r="A21" s="9" t="inlineStr">
        <is>
          <t>TRIK EXCEL: DUMMY ARC
Untuk Maximal Flow, tambahkan jalur fiktif (Dummy Arc) dari Node Tujuan kembali ke Node Asal dengan kapasitas sangat besar (misal 9999). Fungsi tujuannya adalah MEMAKSIMALKAN aliran pada Dummy Arc tersebut. Semua Net Flow di setiap node = 0.</t>
        </is>
      </c>
      <c r="B21" s="10" t="n"/>
      <c r="C21" s="10" t="n"/>
      <c r="D21" s="10" t="n"/>
      <c r="E21" s="10" t="n"/>
      <c r="F21" s="10" t="n"/>
    </row>
    <row r="22">
      <c r="B22" s="10" t="n"/>
      <c r="C22" s="10" t="n"/>
      <c r="D22" s="10" t="n"/>
      <c r="E22" s="10" t="n"/>
      <c r="F22" s="10" t="n"/>
    </row>
    <row r="23">
      <c r="B23" s="10" t="n"/>
      <c r="C23" s="10" t="n"/>
      <c r="D23" s="10" t="n"/>
      <c r="E23" s="10" t="n"/>
      <c r="F23" s="10" t="n"/>
    </row>
  </sheetData>
  <mergeCells count="2">
    <mergeCell ref="A21:F23"/>
    <mergeCell ref="A1:F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2026-07-18T10:16:17Z</dcterms:created>
  <dcterms:modified xmlns:dcterms="http://purl.org/dc/terms/" xmlns:xsi="http://www.w3.org/2001/XMLSchema-instance" xsi:type="dcterms:W3CDTF">2026-07-18T10:16:17Z</dcterms:modified>
</cp:coreProperties>
</file>